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C:\Users\Laurel\Dropbox\WebEtc\00webstuff\Classes\M436\"/>
    </mc:Choice>
  </mc:AlternateContent>
  <bookViews>
    <workbookView xWindow="0" yWindow="0" windowWidth="17370" windowHeight="7800"/>
  </bookViews>
  <sheets>
    <sheet name="Sheet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5" i="1" l="1"/>
  <c r="H36" i="1" s="1"/>
  <c r="H30" i="1"/>
  <c r="H29" i="1"/>
  <c r="H24" i="1"/>
  <c r="H23" i="1"/>
  <c r="H19" i="1"/>
  <c r="H18" i="1"/>
  <c r="H17" i="1"/>
  <c r="H12" i="1"/>
  <c r="H11" i="1"/>
  <c r="H2" i="1"/>
  <c r="H13" i="1" l="1"/>
  <c r="F13" i="1" s="1"/>
  <c r="H31" i="1"/>
  <c r="F31" i="1" s="1"/>
  <c r="H25" i="1"/>
  <c r="F25" i="1" s="1"/>
  <c r="E2" i="1"/>
  <c r="F2" i="1"/>
  <c r="F36" i="1"/>
  <c r="F19" i="1"/>
  <c r="E13" i="1" l="1"/>
  <c r="D13" i="1" s="1"/>
  <c r="C13" i="1" s="1"/>
  <c r="D2" i="1"/>
  <c r="C2" i="1" s="1"/>
  <c r="E36" i="1"/>
  <c r="E31" i="1"/>
  <c r="E25" i="1"/>
  <c r="E19" i="1"/>
  <c r="D36" i="1" l="1"/>
  <c r="C36" i="1" s="1"/>
  <c r="D31" i="1"/>
  <c r="C31" i="1" s="1"/>
  <c r="D25" i="1"/>
  <c r="C25" i="1" s="1"/>
  <c r="D19" i="1"/>
  <c r="C19" i="1" s="1"/>
  <c r="H6" i="1"/>
</calcChain>
</file>

<file path=xl/sharedStrings.xml><?xml version="1.0" encoding="utf-8"?>
<sst xmlns="http://schemas.openxmlformats.org/spreadsheetml/2006/main" count="51" uniqueCount="26">
  <si>
    <t>Enter a base 10 decimal here to convert to base 60.</t>
  </si>
  <si>
    <t>units</t>
  </si>
  <si>
    <t>1/60ths</t>
  </si>
  <si>
    <t>1/60^2ths</t>
  </si>
  <si>
    <t>1/60^3ths</t>
  </si>
  <si>
    <t>Convert base 60 to decimal here:</t>
  </si>
  <si>
    <t>decimal:</t>
  </si>
  <si>
    <t>Add base 60:</t>
  </si>
  <si>
    <t>addend</t>
  </si>
  <si>
    <t>other addend</t>
  </si>
  <si>
    <t>sum</t>
  </si>
  <si>
    <t>Subtract base 60:</t>
  </si>
  <si>
    <t>amt subtracted</t>
  </si>
  <si>
    <t>minuend (whole)</t>
  </si>
  <si>
    <t>Multiply base 60:</t>
  </si>
  <si>
    <t>factor</t>
  </si>
  <si>
    <t>difference</t>
  </si>
  <si>
    <t>product</t>
  </si>
  <si>
    <t>Divide base 60:</t>
  </si>
  <si>
    <t>quotient</t>
  </si>
  <si>
    <t>dividend (whole)</t>
  </si>
  <si>
    <t>divisor</t>
  </si>
  <si>
    <t>amount</t>
  </si>
  <si>
    <t>square root</t>
  </si>
  <si>
    <t>Take a square root base 60:</t>
  </si>
  <si>
    <t>Column with some calculations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</si>
</sst>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 x14ac:knownFonts="1">
    <font>
      <sz val="11"/>
      <color theme="1"/>
      <name val="Calibri"/>
      <family val="2"/>
      <scheme val="minor"/>
    </font>
    <font>
      <sz val="11"/>
      <color theme="0" tint="-0.34998626667073579"/>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7">
    <xf numFmtId="0" fontId="0" fillId="0" borderId="0" xfId="0"/>
    <xf numFmtId="0" fontId="0" fillId="0" borderId="0" xfId="0" applyProtection="1">
      <protection locked="0"/>
    </xf>
    <xf numFmtId="0" fontId="0" fillId="2" borderId="0" xfId="0" applyFill="1" applyProtection="1">
      <protection locked="0"/>
    </xf>
    <xf numFmtId="0" fontId="0" fillId="0" borderId="0" xfId="0" applyAlignment="1" applyProtection="1">
      <alignment wrapText="1"/>
    </xf>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0" fillId="0" borderId="6" xfId="0" applyBorder="1" applyProtection="1"/>
    <xf numFmtId="0" fontId="0" fillId="0" borderId="7" xfId="0" applyBorder="1" applyProtection="1"/>
    <xf numFmtId="0" fontId="0" fillId="0" borderId="0" xfId="0" applyProtection="1"/>
    <xf numFmtId="0" fontId="0" fillId="0" borderId="8" xfId="0" applyBorder="1" applyProtection="1"/>
    <xf numFmtId="0" fontId="0" fillId="0" borderId="9" xfId="0" applyBorder="1" applyProtection="1"/>
    <xf numFmtId="0" fontId="0" fillId="0" borderId="10" xfId="0" applyBorder="1" applyProtection="1"/>
    <xf numFmtId="164" fontId="0" fillId="0" borderId="0" xfId="0" applyNumberFormat="1" applyAlignment="1" applyProtection="1">
      <alignment wrapText="1"/>
      <protection locked="0"/>
    </xf>
    <xf numFmtId="0" fontId="1" fillId="3" borderId="0" xfId="0" applyFont="1" applyFill="1" applyProtection="1"/>
    <xf numFmtId="0" fontId="1" fillId="3" borderId="1" xfId="0" applyFont="1" applyFill="1" applyBorder="1" applyProtection="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314325</xdr:colOff>
      <xdr:row>0</xdr:row>
      <xdr:rowOff>438150</xdr:rowOff>
    </xdr:from>
    <xdr:to>
      <xdr:col>13</xdr:col>
      <xdr:colOff>47625</xdr:colOff>
      <xdr:row>18</xdr:row>
      <xdr:rowOff>76200</xdr:rowOff>
    </xdr:to>
    <xdr:sp macro="" textlink="">
      <xdr:nvSpPr>
        <xdr:cNvPr id="2" name="TextBox 1"/>
        <xdr:cNvSpPr txBox="1"/>
      </xdr:nvSpPr>
      <xdr:spPr>
        <a:xfrm>
          <a:off x="7029450" y="438150"/>
          <a:ext cx="2781300" cy="3543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 </a:t>
          </a:r>
          <a:r>
            <a:rPr lang="en-US" sz="1100"/>
            <a:t>you should be able to enter numbers into the green shaded cells.</a:t>
          </a:r>
          <a:r>
            <a:rPr lang="en-US" sz="1100" baseline="0"/>
            <a:t>  You should not be able to change most of the other cells.  If you want to change something,you can unprotect the sheet (review tab), but it may mess up the formulas so they don't work anymore.</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abSelected="1" workbookViewId="0">
      <selection activeCell="F2" sqref="C2:F2"/>
    </sheetView>
  </sheetViews>
  <sheetFormatPr defaultRowHeight="15" x14ac:dyDescent="0.25"/>
  <cols>
    <col min="1" max="1" width="21.28515625" style="1" customWidth="1"/>
    <col min="2" max="2" width="17.5703125" style="1" customWidth="1"/>
    <col min="3" max="7" width="9.140625" style="1"/>
    <col min="8" max="8" width="16.140625" style="1" customWidth="1"/>
    <col min="9" max="16384" width="9.140625" style="1"/>
  </cols>
  <sheetData>
    <row r="1" spans="1:8" ht="45" x14ac:dyDescent="0.25">
      <c r="A1" s="3" t="s">
        <v>0</v>
      </c>
      <c r="C1" s="4" t="s">
        <v>1</v>
      </c>
      <c r="D1" s="5" t="s">
        <v>2</v>
      </c>
      <c r="E1" s="5" t="s">
        <v>3</v>
      </c>
      <c r="F1" s="6" t="s">
        <v>4</v>
      </c>
      <c r="H1" s="14" t="s">
        <v>25</v>
      </c>
    </row>
    <row r="2" spans="1:8" ht="15.75" thickBot="1" x14ac:dyDescent="0.3">
      <c r="A2" s="2">
        <v>56.234566999999998</v>
      </c>
      <c r="C2" s="7">
        <f>(((H2-F2)/60-E2)/60-D2)/60</f>
        <v>56</v>
      </c>
      <c r="D2" s="8">
        <f>MOD(((H2-F2)/60-E2)/60,60)</f>
        <v>14</v>
      </c>
      <c r="E2" s="8">
        <f>MOD((H2-F2)/60,60)</f>
        <v>4</v>
      </c>
      <c r="F2" s="9">
        <f>MOD(H2,60)</f>
        <v>26</v>
      </c>
      <c r="H2" s="15">
        <f>_xlfn.FLOOR.MATH(A2*60^3)</f>
        <v>12146666</v>
      </c>
    </row>
    <row r="3" spans="1:8" x14ac:dyDescent="0.25">
      <c r="H3" s="15"/>
    </row>
    <row r="4" spans="1:8" x14ac:dyDescent="0.25">
      <c r="C4" s="10" t="s">
        <v>5</v>
      </c>
      <c r="D4" s="10"/>
      <c r="E4" s="10"/>
      <c r="F4" s="10"/>
      <c r="H4" s="15"/>
    </row>
    <row r="5" spans="1:8" ht="15.75" thickBot="1" x14ac:dyDescent="0.3">
      <c r="C5" s="10" t="s">
        <v>1</v>
      </c>
      <c r="D5" s="10" t="s">
        <v>2</v>
      </c>
      <c r="E5" s="10" t="s">
        <v>3</v>
      </c>
      <c r="F5" s="10" t="s">
        <v>4</v>
      </c>
      <c r="H5" s="15" t="s">
        <v>6</v>
      </c>
    </row>
    <row r="6" spans="1:8" ht="15.75" thickBot="1" x14ac:dyDescent="0.3">
      <c r="C6" s="2">
        <v>45</v>
      </c>
      <c r="D6" s="2">
        <v>35</v>
      </c>
      <c r="E6" s="2">
        <v>8</v>
      </c>
      <c r="F6" s="2">
        <v>17</v>
      </c>
      <c r="H6" s="16">
        <f>C6+D6/60+E6/60^2+F6/60^3</f>
        <v>45.585634259259265</v>
      </c>
    </row>
    <row r="7" spans="1:8" x14ac:dyDescent="0.25">
      <c r="H7" s="15"/>
    </row>
    <row r="8" spans="1:8" x14ac:dyDescent="0.25">
      <c r="H8" s="15"/>
    </row>
    <row r="9" spans="1:8" x14ac:dyDescent="0.25">
      <c r="C9" s="10" t="s">
        <v>7</v>
      </c>
      <c r="D9" s="10"/>
      <c r="E9" s="10"/>
      <c r="F9" s="10"/>
      <c r="H9" s="15"/>
    </row>
    <row r="10" spans="1:8" ht="15.75" thickBot="1" x14ac:dyDescent="0.3">
      <c r="C10" s="10" t="s">
        <v>1</v>
      </c>
      <c r="D10" s="10" t="s">
        <v>2</v>
      </c>
      <c r="E10" s="10" t="s">
        <v>3</v>
      </c>
      <c r="F10" s="10" t="s">
        <v>4</v>
      </c>
      <c r="H10" s="15"/>
    </row>
    <row r="11" spans="1:8" ht="15.75" thickBot="1" x14ac:dyDescent="0.3">
      <c r="B11" s="10" t="s">
        <v>8</v>
      </c>
      <c r="C11" s="2">
        <v>56</v>
      </c>
      <c r="D11" s="2">
        <v>14</v>
      </c>
      <c r="E11" s="2">
        <v>4</v>
      </c>
      <c r="F11" s="2">
        <v>26</v>
      </c>
      <c r="H11" s="16">
        <f t="shared" ref="H11:H12" si="0">C11+D11/60+E11/60^2+F11/60^3</f>
        <v>56.23456481481481</v>
      </c>
    </row>
    <row r="12" spans="1:8" ht="15.75" thickBot="1" x14ac:dyDescent="0.3">
      <c r="B12" s="10" t="s">
        <v>9</v>
      </c>
      <c r="C12" s="2">
        <v>16</v>
      </c>
      <c r="D12" s="2">
        <v>4</v>
      </c>
      <c r="E12" s="2">
        <v>9</v>
      </c>
      <c r="F12" s="2">
        <v>14</v>
      </c>
      <c r="H12" s="16">
        <f t="shared" si="0"/>
        <v>16.069231481481484</v>
      </c>
    </row>
    <row r="13" spans="1:8" ht="15.75" thickBot="1" x14ac:dyDescent="0.3">
      <c r="B13" s="10" t="s">
        <v>10</v>
      </c>
      <c r="C13" s="11">
        <f>(((H13-F13)/60-E13)/60-D13)/60</f>
        <v>72</v>
      </c>
      <c r="D13" s="12">
        <f>MOD(((H13-F13)/60-E13)/60,60)</f>
        <v>18</v>
      </c>
      <c r="E13" s="12">
        <f>MOD((H13-F13)/60,60)</f>
        <v>13</v>
      </c>
      <c r="F13" s="13">
        <f>MOD(H13,60)</f>
        <v>40</v>
      </c>
      <c r="H13" s="15">
        <f>_xlfn.FLOOR.MATH((H11+H12)*60^3)</f>
        <v>15617620</v>
      </c>
    </row>
    <row r="14" spans="1:8" x14ac:dyDescent="0.25">
      <c r="H14" s="15"/>
    </row>
    <row r="15" spans="1:8" x14ac:dyDescent="0.25">
      <c r="C15" s="10" t="s">
        <v>11</v>
      </c>
      <c r="D15" s="10"/>
      <c r="E15" s="10"/>
      <c r="F15" s="10"/>
      <c r="H15" s="15"/>
    </row>
    <row r="16" spans="1:8" ht="15.75" thickBot="1" x14ac:dyDescent="0.3">
      <c r="C16" s="10" t="s">
        <v>1</v>
      </c>
      <c r="D16" s="10" t="s">
        <v>2</v>
      </c>
      <c r="E16" s="10" t="s">
        <v>3</v>
      </c>
      <c r="F16" s="10" t="s">
        <v>4</v>
      </c>
      <c r="H16" s="15"/>
    </row>
    <row r="17" spans="2:8" ht="15.75" thickBot="1" x14ac:dyDescent="0.3">
      <c r="B17" s="10" t="s">
        <v>13</v>
      </c>
      <c r="C17" s="2">
        <v>56</v>
      </c>
      <c r="D17" s="2">
        <v>14</v>
      </c>
      <c r="E17" s="2">
        <v>4</v>
      </c>
      <c r="F17" s="2">
        <v>26</v>
      </c>
      <c r="H17" s="16">
        <f t="shared" ref="H17:H18" si="1">C17+D17/60+E17/60^2+F17/60^3</f>
        <v>56.23456481481481</v>
      </c>
    </row>
    <row r="18" spans="2:8" ht="15.75" thickBot="1" x14ac:dyDescent="0.3">
      <c r="B18" s="10" t="s">
        <v>12</v>
      </c>
      <c r="C18" s="2">
        <v>32</v>
      </c>
      <c r="D18" s="2">
        <v>7</v>
      </c>
      <c r="E18" s="2">
        <v>9</v>
      </c>
      <c r="F18" s="2">
        <v>45</v>
      </c>
      <c r="H18" s="16">
        <f t="shared" si="1"/>
        <v>32.119374999999998</v>
      </c>
    </row>
    <row r="19" spans="2:8" ht="15.75" thickBot="1" x14ac:dyDescent="0.3">
      <c r="B19" s="10" t="s">
        <v>16</v>
      </c>
      <c r="C19" s="11">
        <f>(((H19-F19)/60-E19)/60-D19)/60</f>
        <v>24</v>
      </c>
      <c r="D19" s="12">
        <f>MOD(((H19-F19)/60-E19)/60,60)</f>
        <v>6</v>
      </c>
      <c r="E19" s="12">
        <f>MOD((H19-F19)/60,60)</f>
        <v>54</v>
      </c>
      <c r="F19" s="13">
        <f>MOD(H19,60)</f>
        <v>41</v>
      </c>
      <c r="H19" s="15">
        <f>_xlfn.FLOOR.MATH((H17-H18)*60^3)</f>
        <v>5208881</v>
      </c>
    </row>
    <row r="20" spans="2:8" x14ac:dyDescent="0.25">
      <c r="H20" s="15"/>
    </row>
    <row r="21" spans="2:8" x14ac:dyDescent="0.25">
      <c r="C21" s="10" t="s">
        <v>14</v>
      </c>
      <c r="D21" s="10"/>
      <c r="E21" s="10"/>
      <c r="F21" s="10"/>
      <c r="H21" s="15"/>
    </row>
    <row r="22" spans="2:8" ht="15.75" thickBot="1" x14ac:dyDescent="0.3">
      <c r="C22" s="10" t="s">
        <v>1</v>
      </c>
      <c r="D22" s="10" t="s">
        <v>2</v>
      </c>
      <c r="E22" s="10" t="s">
        <v>3</v>
      </c>
      <c r="F22" s="10" t="s">
        <v>4</v>
      </c>
      <c r="H22" s="15"/>
    </row>
    <row r="23" spans="2:8" ht="15.75" thickBot="1" x14ac:dyDescent="0.3">
      <c r="B23" s="10" t="s">
        <v>15</v>
      </c>
      <c r="C23" s="2">
        <v>6</v>
      </c>
      <c r="D23" s="2">
        <v>29</v>
      </c>
      <c r="E23" s="2">
        <v>56</v>
      </c>
      <c r="F23" s="2">
        <v>17</v>
      </c>
      <c r="H23" s="16">
        <f t="shared" ref="H23:H24" si="2">C23+D23/60+E23/60^2+F23/60^3</f>
        <v>6.4989675925925923</v>
      </c>
    </row>
    <row r="24" spans="2:8" ht="15.75" thickBot="1" x14ac:dyDescent="0.3">
      <c r="B24" s="10" t="s">
        <v>15</v>
      </c>
      <c r="C24" s="2">
        <v>7</v>
      </c>
      <c r="D24" s="2">
        <v>24</v>
      </c>
      <c r="E24" s="2">
        <v>56</v>
      </c>
      <c r="F24" s="2">
        <v>17</v>
      </c>
      <c r="H24" s="16">
        <f t="shared" si="2"/>
        <v>7.4156342592592592</v>
      </c>
    </row>
    <row r="25" spans="2:8" ht="15.75" thickBot="1" x14ac:dyDescent="0.3">
      <c r="B25" s="10" t="s">
        <v>17</v>
      </c>
      <c r="C25" s="11">
        <f>(((H25-F25)/60-E25)/60-D25)/60</f>
        <v>48</v>
      </c>
      <c r="D25" s="12">
        <f>MOD(((H25-F25)/60-E25)/60,60)</f>
        <v>11</v>
      </c>
      <c r="E25" s="12">
        <f>MOD((H25-F25)/60,60)</f>
        <v>38</v>
      </c>
      <c r="F25" s="13">
        <f>MOD(H25,60)</f>
        <v>16</v>
      </c>
      <c r="H25" s="15">
        <f>_xlfn.FLOOR.MATH((H23*H24)*60^3)</f>
        <v>10409896</v>
      </c>
    </row>
    <row r="26" spans="2:8" x14ac:dyDescent="0.25">
      <c r="H26" s="15"/>
    </row>
    <row r="27" spans="2:8" x14ac:dyDescent="0.25">
      <c r="C27" s="10" t="s">
        <v>18</v>
      </c>
      <c r="D27" s="10"/>
      <c r="E27" s="10"/>
      <c r="F27" s="10"/>
      <c r="H27" s="15"/>
    </row>
    <row r="28" spans="2:8" ht="15.75" thickBot="1" x14ac:dyDescent="0.3">
      <c r="C28" s="10" t="s">
        <v>1</v>
      </c>
      <c r="D28" s="10" t="s">
        <v>2</v>
      </c>
      <c r="E28" s="10" t="s">
        <v>3</v>
      </c>
      <c r="F28" s="10" t="s">
        <v>4</v>
      </c>
      <c r="H28" s="15"/>
    </row>
    <row r="29" spans="2:8" ht="15.75" thickBot="1" x14ac:dyDescent="0.3">
      <c r="B29" s="10" t="s">
        <v>20</v>
      </c>
      <c r="C29" s="2">
        <v>56</v>
      </c>
      <c r="D29" s="2">
        <v>14</v>
      </c>
      <c r="E29" s="2">
        <v>4</v>
      </c>
      <c r="F29" s="2">
        <v>26</v>
      </c>
      <c r="H29" s="16">
        <f t="shared" ref="H29:H30" si="3">C29+D29/60+E29/60^2+F29/60^3</f>
        <v>56.23456481481481</v>
      </c>
    </row>
    <row r="30" spans="2:8" ht="15.75" thickBot="1" x14ac:dyDescent="0.3">
      <c r="B30" s="10" t="s">
        <v>21</v>
      </c>
      <c r="C30" s="2">
        <v>4</v>
      </c>
      <c r="D30" s="2">
        <v>0</v>
      </c>
      <c r="E30" s="2">
        <v>0</v>
      </c>
      <c r="F30" s="2">
        <v>0</v>
      </c>
      <c r="H30" s="16">
        <f t="shared" si="3"/>
        <v>4</v>
      </c>
    </row>
    <row r="31" spans="2:8" ht="15.75" thickBot="1" x14ac:dyDescent="0.3">
      <c r="B31" s="10" t="s">
        <v>19</v>
      </c>
      <c r="C31" s="11">
        <f>(((H31-F31)/60-E31)/60-D31)/60</f>
        <v>14</v>
      </c>
      <c r="D31" s="12">
        <f>MOD(((H31-F31)/60-E31)/60,60)</f>
        <v>3</v>
      </c>
      <c r="E31" s="12">
        <f>MOD((H31-F31)/60,60)</f>
        <v>31</v>
      </c>
      <c r="F31" s="13">
        <f>MOD(H31,60)</f>
        <v>6</v>
      </c>
      <c r="H31" s="15">
        <f>_xlfn.FLOOR.MATH((H29/H30)*60^3)</f>
        <v>3036666</v>
      </c>
    </row>
    <row r="32" spans="2:8" x14ac:dyDescent="0.25">
      <c r="H32" s="15"/>
    </row>
    <row r="33" spans="2:8" x14ac:dyDescent="0.25">
      <c r="C33" s="10" t="s">
        <v>24</v>
      </c>
      <c r="D33" s="10"/>
      <c r="E33" s="10"/>
      <c r="F33" s="10"/>
      <c r="H33" s="15"/>
    </row>
    <row r="34" spans="2:8" ht="15.75" thickBot="1" x14ac:dyDescent="0.3">
      <c r="C34" s="10" t="s">
        <v>1</v>
      </c>
      <c r="D34" s="10" t="s">
        <v>2</v>
      </c>
      <c r="E34" s="10" t="s">
        <v>3</v>
      </c>
      <c r="F34" s="10" t="s">
        <v>4</v>
      </c>
      <c r="H34" s="15"/>
    </row>
    <row r="35" spans="2:8" ht="15.75" thickBot="1" x14ac:dyDescent="0.3">
      <c r="B35" s="10" t="s">
        <v>22</v>
      </c>
      <c r="C35" s="2">
        <v>56</v>
      </c>
      <c r="D35" s="2">
        <v>14</v>
      </c>
      <c r="E35" s="2">
        <v>4</v>
      </c>
      <c r="F35" s="2">
        <v>26</v>
      </c>
      <c r="H35" s="16">
        <f t="shared" ref="H35" si="4">C35+D35/60+E35/60^2+F35/60^3</f>
        <v>56.23456481481481</v>
      </c>
    </row>
    <row r="36" spans="2:8" ht="15.75" thickBot="1" x14ac:dyDescent="0.3">
      <c r="B36" s="10" t="s">
        <v>23</v>
      </c>
      <c r="C36" s="11">
        <f>(((H36-F36)/60-E36)/60-D36)/60</f>
        <v>7</v>
      </c>
      <c r="D36" s="12">
        <f>MOD(((H36-F36)/60-E36)/60,60)</f>
        <v>29</v>
      </c>
      <c r="E36" s="12">
        <f>MOD((H36-F36)/60,60)</f>
        <v>56</v>
      </c>
      <c r="F36" s="13">
        <f>MOD(H36,60)</f>
        <v>17</v>
      </c>
      <c r="H36" s="15">
        <f>_xlfn.FLOOR.MATH((SQRT(H35))*60^3)</f>
        <v>1619777</v>
      </c>
    </row>
  </sheetData>
  <sheetProtection sheet="1" formatCells="0" formatColumns="0" formatRows="0" insertColumns="0" insertRows="0" insertHyperlinks="0" deleteColumns="0" deleteRows="0" sort="0" autoFilter="0" pivotTables="0"/>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Laurel</dc:creator>
  <cp:lastModifiedBy>Laurel</cp:lastModifiedBy>
  <dcterms:created xsi:type="dcterms:W3CDTF">2016-11-05T23:57:07Z</dcterms:created>
  <dcterms:modified xsi:type="dcterms:W3CDTF">2016-11-06T02:12:58Z</dcterms:modified>
</cp:coreProperties>
</file>